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<sst xmlns="http://schemas.openxmlformats.org/spreadsheetml/2006/main" count="206" uniqueCount="204">
  <si>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</si>
  <si>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</si>
  <si>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</si>
  <si>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</si>
  <si>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</si>
  <si>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</si>
  <si>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</si>
  <si>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</si>
  <si>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</si>
  <si>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</si>
  <si>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</si>
  <si>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</si>
  <si>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</si>
  <si>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</si>
  <si>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</si>
  <si>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</si>
  <si>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</si>
  <si>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</si>
  <si>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</si>
  <si>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</si>
  <si>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</si>
  <si>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</si>
  <si>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</si>
  <si>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</si>
  <si>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</si>
  <si>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</si>
  <si>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</si>
  <si>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</si>
  <si>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</si>
  <si>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</si>
  <si>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</si>
  <si>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</si>
  <si>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</si>
  <si>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</si>
  <si>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</si>
  <si>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</si>
  <si>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</si>
  <si>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</si>
  <si>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</si>
  <si>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</si>
  <si>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</si>
  <si>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</si>
  <si>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</si>
  <si>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</si>
  <si>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</si>
  <si>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</si>
  <si>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</si>
  <si>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</si>
  <si>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</si>
  <si>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</si>
  <si>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</si>
  <si>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</si>
  <si>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</si>
  <si>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</si>
  <si>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</si>
  <si>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</si>
  <si>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</si>
  <si>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</si>
  <si>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</si>
  <si>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</si>
  <si>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</si>
  <si>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</si>
  <si>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</si>
  <si>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</si>
  <si>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</si>
  <si>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</si>
  <si>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</si>
  <si>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</si>
  <si>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</si>
  <si>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</si>
  <si>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</si>
  <si>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</si>
  <si>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</si>
  <si>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</si>
  <si>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</si>
  <si>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</si>
  <si>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</si>
  <si>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</si>
  <si>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</si>
  <si>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</si>
  <si>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</si>
  <si>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</si>
  <si>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</si>
  <si>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</si>
  <si>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</si>
  <si>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</si>
  <si>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</si>
  <si>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</si>
  <si>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</si>
  <si>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</si>
  <si>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</si>
  <si>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</si>
  <si>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</si>
  <si>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</si>
  <si>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</si>
  <si>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</si>
  <si>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</si>
  <si>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</si>
  <si>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</si>
  <si>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</si>
  <si>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</si>
  <si>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</si>
  <si>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</si>
  <si>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</si>
  <si>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</si>
  <si>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</si>
  <si>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</si>
  <si>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</si>
  <si>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</si>
  <si>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</si>
  <si>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</si>
  <si>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</si>
  <si>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</si>
  <si>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</si>
  <si>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</si>
  <si>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</si>
  <si>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</si>
  <si>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</si>
  <si>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</si>
  <si>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</si>
  <si>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</si>
  <si>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</si>
  <si>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</si>
  <si>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</si>
  <si>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</si>
  <si>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</si>
  <si>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</si>
  <si>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</si>
  <si>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</si>
  <si>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</si>
  <si>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</si>
  <si>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</si>
  <si>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</si>
  <si>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</si>
  <si>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</si>
  <si>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</si>
  <si>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</si>
  <si>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</si>
  <si>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</si>
  <si>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</si>
  <si>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</si>
  <si>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</si>
  <si>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</si>
  <si>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</si>
  <si>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</si>
  <si>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</si>
  <si>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</si>
  <si>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</si>
  <si>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</si>
  <si>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</si>
  <si>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</si>
  <si>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</si>
  <si>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</si>
  <si>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</si>
  <si>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</si>
  <si>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</si>
  <si>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</si>
  <si>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</si>
  <si>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</si>
  <si>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</si>
  <si>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</si>
  <si>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</si>
  <si>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</si>
  <si>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</si>
  <si>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</si>
  <si>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</si>
  <si>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</si>
  <si>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</si>
  <si>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</si>
  <si>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</si>
  <si>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</si>
  <si>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</si>
  <si>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</si>
  <si>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</si>
  <si>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</si>
  <si>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</si>
  <si>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</si>
  <si>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</si>
  <si>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</si>
  <si>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</si>
  <si>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</si>
  <si>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</si>
  <si>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</si>
  <si>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</si>
  <si>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</si>
  <si>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</si>
  <si>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</si>
  <si>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</si>
  <si>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</si>
  <si>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</si>
  <si>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</si>
  <si>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</si>
  <si>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</si>
  <si>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</si>
  <si>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</si>
  <si>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حديد الأردن</t>
  </si>
  <si>
    <t>JORDAN STEEL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</si>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</sst>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7" sqref="E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141070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0.47</v>
      </c>
      <c r="F6" s="13">
        <v>0.62</v>
      </c>
      <c r="G6" s="13">
        <v>1.31</v>
      </c>
      <c r="H6" s="13">
        <v>1.32</v>
      </c>
      <c r="I6" s="4" t="s">
        <v>137</v>
      </c>
    </row>
    <row r="7" spans="4:9" ht="20.100000000000001" customHeight="1">
      <c r="D7" s="10" t="s">
        <v>124</v>
      </c>
      <c r="E7" s="14">
        <v>10233547.199999999</v>
      </c>
      <c r="F7" s="14">
        <v>23045111.899999999</v>
      </c>
      <c r="G7" s="14">
        <v>18607492.789999999</v>
      </c>
      <c r="H7" s="14">
        <v>18224492.449999999</v>
      </c>
      <c r="I7" s="4" t="s">
        <v>138</v>
      </c>
    </row>
    <row r="8" spans="4:9" ht="20.100000000000001" customHeight="1">
      <c r="D8" s="10" t="s">
        <v>24</v>
      </c>
      <c r="E8" s="14">
        <v>17920324</v>
      </c>
      <c r="F8" s="14">
        <v>31418951</v>
      </c>
      <c r="G8" s="14">
        <v>12367662</v>
      </c>
      <c r="H8" s="14">
        <v>10698010</v>
      </c>
      <c r="I8" s="4" t="s">
        <v>1</v>
      </c>
    </row>
    <row r="9" spans="4:9" ht="20.100000000000001" customHeight="1">
      <c r="D9" s="10" t="s">
        <v>25</v>
      </c>
      <c r="E9" s="14">
        <v>12270</v>
      </c>
      <c r="F9" s="14">
        <v>24965</v>
      </c>
      <c r="G9" s="14">
        <v>14442</v>
      </c>
      <c r="H9" s="14">
        <v>12894</v>
      </c>
      <c r="I9" s="4" t="s">
        <v>2</v>
      </c>
    </row>
    <row r="10" spans="4:9" ht="20.100000000000001" customHeight="1">
      <c r="D10" s="10" t="s">
        <v>26</v>
      </c>
      <c r="E10" s="14">
        <v>35000000</v>
      </c>
      <c r="F10" s="14">
        <v>35000000</v>
      </c>
      <c r="G10" s="14">
        <v>35000000</v>
      </c>
      <c r="H10" s="14">
        <v>35000000</v>
      </c>
      <c r="I10" s="4" t="s">
        <v>23</v>
      </c>
    </row>
    <row r="11" spans="4:9" ht="20.100000000000001" customHeight="1">
      <c r="D11" s="10" t="s">
        <v>125</v>
      </c>
      <c r="E11" s="14">
        <v>16450000</v>
      </c>
      <c r="F11" s="14">
        <v>21700000</v>
      </c>
      <c r="G11" s="14">
        <v>45850000</v>
      </c>
      <c r="H11" s="14">
        <v>46200000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921158</v>
      </c>
      <c r="F16" s="56">
        <v>975326</v>
      </c>
      <c r="G16" s="56">
        <v>414097</v>
      </c>
      <c r="H16" s="56">
        <v>1896302</v>
      </c>
      <c r="I16" s="3" t="s">
        <v>57</v>
      </c>
    </row>
    <row r="17" spans="4:9" ht="20.100000000000001" customHeight="1">
      <c r="D17" s="10" t="s">
        <v>126</v>
      </c>
      <c r="E17" s="57">
        <v>6228498</v>
      </c>
      <c r="F17" s="57">
        <v>7698133</v>
      </c>
      <c r="G17" s="57">
        <v>7148144</v>
      </c>
      <c r="H17" s="57">
        <v>5263424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>
        <v>0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16290745</v>
      </c>
      <c r="F21" s="57">
        <v>20759077</v>
      </c>
      <c r="G21" s="57">
        <v>27445596</v>
      </c>
      <c r="H21" s="57">
        <v>33115607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27295627</v>
      </c>
      <c r="F23" s="57">
        <v>33477046</v>
      </c>
      <c r="G23" s="57">
        <v>41047829</v>
      </c>
      <c r="H23" s="57">
        <v>47573778</v>
      </c>
      <c r="I23" s="4" t="s">
        <v>59</v>
      </c>
    </row>
    <row r="24" spans="4:9" ht="20.100000000000001" customHeight="1">
      <c r="D24" s="10" t="s">
        <v>96</v>
      </c>
      <c r="E24" s="57">
        <v>0</v>
      </c>
      <c r="F24" s="57">
        <v>0</v>
      </c>
      <c r="G24" s="57">
        <v>0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39586292</v>
      </c>
      <c r="F25" s="57">
        <v>40801235</v>
      </c>
      <c r="G25" s="57">
        <v>42117064</v>
      </c>
      <c r="H25" s="57">
        <v>43923595</v>
      </c>
      <c r="I25" s="4" t="s">
        <v>170</v>
      </c>
    </row>
    <row r="26" spans="4:9" ht="20.100000000000001" customHeight="1">
      <c r="D26" s="10" t="s">
        <v>180</v>
      </c>
      <c r="E26" s="57">
        <v>930035</v>
      </c>
      <c r="F26" s="57">
        <v>244607</v>
      </c>
      <c r="G26" s="57">
        <v>123025</v>
      </c>
      <c r="H26" s="57">
        <v>96525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40516327</v>
      </c>
      <c r="F28" s="57">
        <v>41045842</v>
      </c>
      <c r="G28" s="57">
        <v>42240089</v>
      </c>
      <c r="H28" s="57">
        <v>44020120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67811954</v>
      </c>
      <c r="F30" s="58">
        <v>74522888</v>
      </c>
      <c r="G30" s="58">
        <v>83287918</v>
      </c>
      <c r="H30" s="58">
        <v>91593898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4158230</v>
      </c>
      <c r="F35" s="56">
        <v>4303227</v>
      </c>
      <c r="G35" s="56">
        <v>3310875</v>
      </c>
      <c r="H35" s="56">
        <v>3572553</v>
      </c>
      <c r="I35" s="3" t="s">
        <v>148</v>
      </c>
    </row>
    <row r="36" spans="4:9" ht="20.100000000000001" customHeight="1">
      <c r="D36" s="10" t="s">
        <v>99</v>
      </c>
      <c r="E36" s="57">
        <v>18239035</v>
      </c>
      <c r="F36" s="57">
        <v>26208285</v>
      </c>
      <c r="G36" s="57">
        <v>29293396</v>
      </c>
      <c r="H36" s="57">
        <v>30202262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3550000</v>
      </c>
      <c r="H38" s="57">
        <v>3550000</v>
      </c>
      <c r="I38" s="4" t="s">
        <v>83</v>
      </c>
    </row>
    <row r="39" spans="4:9" ht="20.100000000000001" customHeight="1">
      <c r="D39" s="10" t="s">
        <v>102</v>
      </c>
      <c r="E39" s="57">
        <v>27600850</v>
      </c>
      <c r="F39" s="57">
        <v>34536004</v>
      </c>
      <c r="G39" s="57">
        <v>40567162</v>
      </c>
      <c r="H39" s="57">
        <v>43614142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0</v>
      </c>
      <c r="H40" s="57">
        <v>3550000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27600850</v>
      </c>
      <c r="F43" s="58">
        <v>34536004</v>
      </c>
      <c r="G43" s="58">
        <v>40567162</v>
      </c>
      <c r="H43" s="58">
        <v>47164142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35000000</v>
      </c>
      <c r="F46" s="56">
        <v>35000000</v>
      </c>
      <c r="G46" s="56">
        <v>35000000</v>
      </c>
      <c r="H46" s="56">
        <v>35000000</v>
      </c>
      <c r="I46" s="3" t="s">
        <v>5</v>
      </c>
    </row>
    <row r="47" spans="4:9" ht="20.100000000000001" customHeight="1">
      <c r="D47" s="10" t="s">
        <v>30</v>
      </c>
      <c r="E47" s="57">
        <v>35000000</v>
      </c>
      <c r="F47" s="57">
        <v>35000000</v>
      </c>
      <c r="G47" s="57">
        <v>35000000</v>
      </c>
      <c r="H47" s="57">
        <v>35000000</v>
      </c>
      <c r="I47" s="4" t="s">
        <v>6</v>
      </c>
    </row>
    <row r="48" spans="4:9" ht="20.100000000000001" customHeight="1">
      <c r="D48" s="10" t="s">
        <v>128</v>
      </c>
      <c r="E48" s="57">
        <v>35000000</v>
      </c>
      <c r="F48" s="57">
        <v>35000000</v>
      </c>
      <c r="G48" s="57">
        <v>35000000</v>
      </c>
      <c r="H48" s="57">
        <v>35000000</v>
      </c>
      <c r="I48" s="4" t="s">
        <v>7</v>
      </c>
    </row>
    <row r="49" spans="4:9" ht="20.100000000000001" customHeight="1">
      <c r="D49" s="10" t="s">
        <v>71</v>
      </c>
      <c r="E49" s="57">
        <v>6075043</v>
      </c>
      <c r="F49" s="57">
        <v>6050083</v>
      </c>
      <c r="G49" s="57">
        <v>6049293</v>
      </c>
      <c r="H49" s="57">
        <v>5994814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622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1509320</v>
      </c>
      <c r="F52" s="57">
        <v>1509320</v>
      </c>
      <c r="G52" s="57">
        <v>1509320</v>
      </c>
      <c r="H52" s="57">
        <v>1509320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201</v>
      </c>
      <c r="E55" s="57"/>
      <c r="F55" s="57">
        <v>0</v>
      </c>
      <c r="G55" s="57">
        <v>0</v>
      </c>
      <c r="H55" s="57">
        <v>1925000</v>
      </c>
      <c r="I55" s="4" t="s">
        <v>197</v>
      </c>
    </row>
    <row r="56" spans="4:9" ht="20.100000000000001" customHeight="1">
      <c r="D56" s="10" t="s">
        <v>202</v>
      </c>
      <c r="E56" s="57">
        <v>0</v>
      </c>
      <c r="F56" s="57">
        <v>0</v>
      </c>
      <c r="G56" s="57">
        <v>0</v>
      </c>
      <c r="H56" s="57">
        <v>0</v>
      </c>
      <c r="I56" s="4" t="s">
        <v>198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199</v>
      </c>
    </row>
    <row r="58" spans="4:9" ht="20.100000000000001" customHeight="1">
      <c r="D58" s="10" t="s">
        <v>38</v>
      </c>
      <c r="E58" s="57">
        <v>-2373259</v>
      </c>
      <c r="F58" s="57">
        <v>-2572519</v>
      </c>
      <c r="G58" s="57">
        <v>162143</v>
      </c>
      <c r="H58" s="57">
        <v>0</v>
      </c>
      <c r="I58" s="4" t="s">
        <v>153</v>
      </c>
    </row>
    <row r="59" spans="4:9" ht="20.100000000000001" customHeight="1">
      <c r="D59" s="10" t="s">
        <v>37</v>
      </c>
      <c r="E59" s="57">
        <v>40211104</v>
      </c>
      <c r="F59" s="57">
        <v>39986884</v>
      </c>
      <c r="G59" s="57">
        <v>42720756</v>
      </c>
      <c r="H59" s="57">
        <v>44429756</v>
      </c>
      <c r="I59" s="4" t="s">
        <v>13</v>
      </c>
    </row>
    <row r="60" spans="4:9" ht="20.100000000000001" customHeight="1">
      <c r="D60" s="42" t="s">
        <v>203</v>
      </c>
      <c r="E60" s="57">
        <v>0</v>
      </c>
      <c r="F60" s="57">
        <v>0</v>
      </c>
      <c r="G60" s="57">
        <v>0</v>
      </c>
      <c r="H60" s="57">
        <v>0</v>
      </c>
      <c r="I60" s="43" t="s">
        <v>200</v>
      </c>
    </row>
    <row r="61" spans="4:9" ht="20.100000000000001" customHeight="1">
      <c r="D61" s="11" t="s">
        <v>72</v>
      </c>
      <c r="E61" s="58">
        <v>67811954</v>
      </c>
      <c r="F61" s="58">
        <v>74522888</v>
      </c>
      <c r="G61" s="58">
        <v>83287918</v>
      </c>
      <c r="H61" s="58">
        <v>91593898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66327232</v>
      </c>
      <c r="F65" s="56">
        <v>102219555</v>
      </c>
      <c r="G65" s="56">
        <v>94578854</v>
      </c>
      <c r="H65" s="56">
        <v>97870965</v>
      </c>
      <c r="I65" s="3" t="s">
        <v>86</v>
      </c>
    </row>
    <row r="66" spans="4:9" ht="20.100000000000001" customHeight="1">
      <c r="D66" s="10" t="s">
        <v>108</v>
      </c>
      <c r="E66" s="57">
        <v>63874149</v>
      </c>
      <c r="F66" s="57">
        <v>101128842</v>
      </c>
      <c r="G66" s="57">
        <v>91370173</v>
      </c>
      <c r="H66" s="57">
        <v>95017448</v>
      </c>
      <c r="I66" s="4" t="s">
        <v>87</v>
      </c>
    </row>
    <row r="67" spans="4:9" ht="20.100000000000001" customHeight="1">
      <c r="D67" s="10" t="s">
        <v>130</v>
      </c>
      <c r="E67" s="57">
        <v>2453083</v>
      </c>
      <c r="F67" s="57">
        <v>1090713</v>
      </c>
      <c r="G67" s="57">
        <v>3208681</v>
      </c>
      <c r="H67" s="57">
        <v>2853517</v>
      </c>
      <c r="I67" s="4" t="s">
        <v>88</v>
      </c>
    </row>
    <row r="68" spans="4:9" ht="20.100000000000001" customHeight="1">
      <c r="D68" s="10" t="s">
        <v>109</v>
      </c>
      <c r="E68" s="57">
        <v>1106714</v>
      </c>
      <c r="F68" s="57">
        <v>1904173</v>
      </c>
      <c r="G68" s="57">
        <v>1451643</v>
      </c>
      <c r="H68" s="57">
        <v>1449545</v>
      </c>
      <c r="I68" s="4" t="s">
        <v>89</v>
      </c>
    </row>
    <row r="69" spans="4:9" ht="20.100000000000001" customHeight="1">
      <c r="D69" s="10" t="s">
        <v>110</v>
      </c>
      <c r="E69" s="57">
        <v>139412</v>
      </c>
      <c r="F69" s="57">
        <v>132717</v>
      </c>
      <c r="G69" s="57">
        <v>150534</v>
      </c>
      <c r="H69" s="57">
        <v>148072</v>
      </c>
      <c r="I69" s="4" t="s">
        <v>90</v>
      </c>
    </row>
    <row r="70" spans="4:9" ht="20.100000000000001" customHeight="1">
      <c r="D70" s="10" t="s">
        <v>111</v>
      </c>
      <c r="E70" s="57">
        <v>881124</v>
      </c>
      <c r="F70" s="57">
        <v>2067910</v>
      </c>
      <c r="G70" s="57">
        <v>3153534</v>
      </c>
      <c r="H70" s="57">
        <v>3230408</v>
      </c>
      <c r="I70" s="4" t="s">
        <v>91</v>
      </c>
    </row>
    <row r="71" spans="4:9" ht="20.100000000000001" customHeight="1">
      <c r="D71" s="10" t="s">
        <v>112</v>
      </c>
      <c r="E71" s="57">
        <v>1205138</v>
      </c>
      <c r="F71" s="57">
        <v>609630</v>
      </c>
      <c r="G71" s="57">
        <v>83964</v>
      </c>
      <c r="H71" s="57">
        <v>641723</v>
      </c>
      <c r="I71" s="4" t="s">
        <v>92</v>
      </c>
    </row>
    <row r="72" spans="4:9" ht="20.100000000000001" customHeight="1">
      <c r="D72" s="10" t="s">
        <v>113</v>
      </c>
      <c r="E72" s="57">
        <v>1819</v>
      </c>
      <c r="F72" s="57">
        <v>-1555807</v>
      </c>
      <c r="G72" s="57">
        <v>1522540</v>
      </c>
      <c r="H72" s="57">
        <v>614177</v>
      </c>
      <c r="I72" s="4" t="s">
        <v>93</v>
      </c>
    </row>
    <row r="73" spans="4:9" ht="20.100000000000001" customHeight="1">
      <c r="D73" s="10" t="s">
        <v>114</v>
      </c>
      <c r="E73" s="57">
        <v>1323689</v>
      </c>
      <c r="F73" s="57">
        <v>148203</v>
      </c>
      <c r="G73" s="57">
        <v>59586</v>
      </c>
      <c r="H73" s="57">
        <v>767134</v>
      </c>
      <c r="I73" s="4" t="s">
        <v>61</v>
      </c>
    </row>
    <row r="74" spans="4:9" ht="20.100000000000001" customHeight="1">
      <c r="D74" s="10" t="s">
        <v>115</v>
      </c>
      <c r="E74" s="57">
        <v>0</v>
      </c>
      <c r="F74" s="57">
        <v>0</v>
      </c>
      <c r="G74" s="57">
        <v>0</v>
      </c>
      <c r="H74" s="57">
        <v>0</v>
      </c>
      <c r="I74" s="4" t="s">
        <v>62</v>
      </c>
    </row>
    <row r="75" spans="4:9" ht="20.100000000000001" customHeight="1">
      <c r="D75" s="10" t="s">
        <v>121</v>
      </c>
      <c r="E75" s="57">
        <v>1325508</v>
      </c>
      <c r="F75" s="57">
        <v>-1407604</v>
      </c>
      <c r="G75" s="57">
        <v>1582126</v>
      </c>
      <c r="H75" s="57">
        <v>1381311</v>
      </c>
      <c r="I75" s="4" t="s">
        <v>94</v>
      </c>
    </row>
    <row r="76" spans="4:9" ht="20.100000000000001" customHeight="1">
      <c r="D76" s="10" t="s">
        <v>116</v>
      </c>
      <c r="E76" s="57">
        <v>1058196</v>
      </c>
      <c r="F76" s="57">
        <v>1286908</v>
      </c>
      <c r="G76" s="57">
        <v>1282825</v>
      </c>
      <c r="H76" s="57">
        <v>1258789</v>
      </c>
      <c r="I76" s="4" t="s">
        <v>95</v>
      </c>
    </row>
    <row r="77" spans="4:9" ht="20.100000000000001" customHeight="1">
      <c r="D77" s="10" t="s">
        <v>185</v>
      </c>
      <c r="E77" s="57">
        <v>267312</v>
      </c>
      <c r="F77" s="57">
        <v>-2694512</v>
      </c>
      <c r="G77" s="57">
        <v>299301</v>
      </c>
      <c r="H77" s="57">
        <v>122522</v>
      </c>
      <c r="I77" s="50" t="s">
        <v>194</v>
      </c>
    </row>
    <row r="78" spans="4:9" ht="20.100000000000001" customHeight="1">
      <c r="D78" s="10" t="s">
        <v>155</v>
      </c>
      <c r="E78" s="57">
        <v>28103</v>
      </c>
      <c r="F78" s="57">
        <v>17377</v>
      </c>
      <c r="G78" s="57">
        <v>0</v>
      </c>
      <c r="H78" s="57">
        <v>64827</v>
      </c>
      <c r="I78" s="50" t="s">
        <v>186</v>
      </c>
    </row>
    <row r="79" spans="4:9" ht="20.100000000000001" customHeight="1">
      <c r="D79" s="10" t="s">
        <v>187</v>
      </c>
      <c r="E79" s="57">
        <v>14989</v>
      </c>
      <c r="F79" s="57">
        <v>21983</v>
      </c>
      <c r="G79" s="57">
        <v>83301</v>
      </c>
      <c r="H79" s="57">
        <v>29033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224220</v>
      </c>
      <c r="F82" s="57">
        <v>-2733872</v>
      </c>
      <c r="G82" s="57">
        <v>216000</v>
      </c>
      <c r="H82" s="57">
        <v>28662</v>
      </c>
      <c r="I82" s="50" t="s">
        <v>181</v>
      </c>
    </row>
    <row r="83" spans="4:9" ht="20.100000000000001" customHeight="1">
      <c r="D83" s="42" t="s">
        <v>203</v>
      </c>
      <c r="E83" s="57">
        <v>0</v>
      </c>
      <c r="F83" s="57">
        <v>0</v>
      </c>
      <c r="G83" s="57">
        <v>0</v>
      </c>
      <c r="H83" s="57">
        <v>0</v>
      </c>
      <c r="I83" s="43" t="s">
        <v>200</v>
      </c>
    </row>
    <row r="84" spans="4:9" ht="20.100000000000001" customHeight="1">
      <c r="D84" s="11" t="s">
        <v>192</v>
      </c>
      <c r="E84" s="58">
        <v>224220</v>
      </c>
      <c r="F84" s="58">
        <v>-2733872</v>
      </c>
      <c r="G84" s="58">
        <v>216000</v>
      </c>
      <c r="H84" s="58">
        <v>28662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975326</v>
      </c>
      <c r="F88" s="56">
        <v>414097</v>
      </c>
      <c r="G88" s="56">
        <v>1896302</v>
      </c>
      <c r="H88" s="56">
        <v>6287882</v>
      </c>
      <c r="I88" s="3" t="s">
        <v>15</v>
      </c>
    </row>
    <row r="89" spans="4:9" ht="20.100000000000001" customHeight="1">
      <c r="D89" s="10" t="s">
        <v>42</v>
      </c>
      <c r="E89" s="57">
        <v>8172355</v>
      </c>
      <c r="F89" s="57">
        <v>7188421</v>
      </c>
      <c r="G89" s="57">
        <v>6275417</v>
      </c>
      <c r="H89" s="57">
        <v>-7875293</v>
      </c>
      <c r="I89" s="4" t="s">
        <v>16</v>
      </c>
    </row>
    <row r="90" spans="4:9" ht="20.100000000000001" customHeight="1">
      <c r="D90" s="10" t="s">
        <v>43</v>
      </c>
      <c r="E90" s="57">
        <v>-257273</v>
      </c>
      <c r="F90" s="57">
        <v>7919</v>
      </c>
      <c r="G90" s="57">
        <v>-1373756</v>
      </c>
      <c r="H90" s="57">
        <v>-4432256</v>
      </c>
      <c r="I90" s="4" t="s">
        <v>17</v>
      </c>
    </row>
    <row r="91" spans="4:9" ht="20.100000000000001" customHeight="1">
      <c r="D91" s="10" t="s">
        <v>44</v>
      </c>
      <c r="E91" s="57">
        <v>-7969250</v>
      </c>
      <c r="F91" s="57">
        <v>-6635111</v>
      </c>
      <c r="G91" s="57">
        <v>-6383866</v>
      </c>
      <c r="H91" s="57">
        <v>7915969</v>
      </c>
      <c r="I91" s="4" t="s">
        <v>18</v>
      </c>
    </row>
    <row r="92" spans="4:9" ht="20.100000000000001" customHeight="1">
      <c r="D92" s="21" t="s">
        <v>46</v>
      </c>
      <c r="E92" s="58">
        <v>921158</v>
      </c>
      <c r="F92" s="58">
        <v>975326</v>
      </c>
      <c r="G92" s="58">
        <v>414097</v>
      </c>
      <c r="H92" s="58">
        <v>1896302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51.200925714285717</v>
      </c>
      <c r="F96" s="22">
        <f>+F8*100/F10</f>
        <v>89.768431428571432</v>
      </c>
      <c r="G96" s="22">
        <f>+G8*100/G10</f>
        <v>35.336177142857146</v>
      </c>
      <c r="H96" s="22">
        <f>+H8*100/H10</f>
        <v>30.565742857142858</v>
      </c>
      <c r="I96" s="3" t="s">
        <v>21</v>
      </c>
    </row>
    <row r="97" spans="1:15" ht="20.100000000000001" customHeight="1">
      <c r="D97" s="10" t="s">
        <v>48</v>
      </c>
      <c r="E97" s="13">
        <f>+E84/E10</f>
        <v>6.4062857142857142E-3</v>
      </c>
      <c r="F97" s="13">
        <f>+F84/F10</f>
        <v>-7.8110628571428573E-2</v>
      </c>
      <c r="G97" s="13">
        <f>+G84/G10</f>
        <v>6.1714285714285716E-3</v>
      </c>
      <c r="H97" s="13">
        <f>+H84/H10</f>
        <v>8.1891428571428569E-4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5.5E-2</v>
      </c>
      <c r="I98" s="4" t="s">
        <v>157</v>
      </c>
    </row>
    <row r="99" spans="1:15" ht="20.100000000000001" customHeight="1">
      <c r="D99" s="10" t="s">
        <v>50</v>
      </c>
      <c r="E99" s="13">
        <f>+E59/E10</f>
        <v>1.1488886857142857</v>
      </c>
      <c r="F99" s="13">
        <f>+F59/F10</f>
        <v>1.1424824</v>
      </c>
      <c r="G99" s="13">
        <f>+G59/G10</f>
        <v>1.2205930285714286</v>
      </c>
      <c r="H99" s="13">
        <f>+H59/H10</f>
        <v>1.2694216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73.365444652573359</v>
      </c>
      <c r="F100" s="13">
        <f>+F11/F84</f>
        <v>-7.9374601298085645</v>
      </c>
      <c r="G100" s="13">
        <f>+G11/G84</f>
        <v>212.2685185185185</v>
      </c>
      <c r="H100" s="13">
        <f>+H11/H84</f>
        <v>1611.8903077245134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4.166666666666667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6716.2096155188055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0.4090909814363714</v>
      </c>
      <c r="F103" s="23">
        <f>+F11/F59</f>
        <v>0.54267794409786974</v>
      </c>
      <c r="G103" s="23">
        <f>+G11/G59</f>
        <v>1.0732487973761513</v>
      </c>
      <c r="H103" s="23">
        <f>+H11/H59</f>
        <v>1.0398436579305095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3.6984552589198958</v>
      </c>
      <c r="F105" s="30">
        <f>+F67*100/F65</f>
        <v>1.0670296891822704</v>
      </c>
      <c r="G105" s="30">
        <f>+G67*100/G65</f>
        <v>3.3925987303673608</v>
      </c>
      <c r="H105" s="30">
        <f>+H67*100/H65</f>
        <v>2.9155909518211045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1.998437082373647</v>
      </c>
      <c r="F106" s="31">
        <f>+F75*100/F65</f>
        <v>-1.3770398433059114</v>
      </c>
      <c r="G106" s="31">
        <f>+G75*100/G65</f>
        <v>1.6728115567989437</v>
      </c>
      <c r="H106" s="31">
        <f>+H75*100/H65</f>
        <v>1.4113593342009043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0.33805119441740006</v>
      </c>
      <c r="F107" s="31">
        <f>+F82*100/F65</f>
        <v>-2.6745097843558407</v>
      </c>
      <c r="G107" s="31">
        <f>+G82*100/G65</f>
        <v>0.22838085984843928</v>
      </c>
      <c r="H107" s="31">
        <f>+H82*100/H65</f>
        <v>2.9285498513272043E-2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1.8911355953553557</v>
      </c>
      <c r="F108" s="31">
        <f>(F82+F76)*100/F30</f>
        <v>-1.9416370444473381</v>
      </c>
      <c r="G108" s="31">
        <f>(G82+G76)*100/G30</f>
        <v>1.7995707372586742</v>
      </c>
      <c r="H108" s="31">
        <f>(H82+H76)*100/H30</f>
        <v>1.4056078277179556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0.5576071723870103</v>
      </c>
      <c r="F109" s="29">
        <f>+F84*100/F59</f>
        <v>-6.8369218266669645</v>
      </c>
      <c r="G109" s="29">
        <f>+G84*100/G59</f>
        <v>0.50560902995255985</v>
      </c>
      <c r="H109" s="29">
        <f>+H84*100/H59</f>
        <v>6.4510820180961603E-2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40.702042002800866</v>
      </c>
      <c r="F111" s="22">
        <f>+F43*100/F30</f>
        <v>46.342814840992204</v>
      </c>
      <c r="G111" s="22">
        <f>+G43*100/G30</f>
        <v>48.707139011447012</v>
      </c>
      <c r="H111" s="22">
        <f>+H43*100/H30</f>
        <v>51.492668212461055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59.297957997199134</v>
      </c>
      <c r="F112" s="13">
        <f>+F59*100/F30</f>
        <v>53.657185159007796</v>
      </c>
      <c r="G112" s="13">
        <f>+G59*100/G30</f>
        <v>51.292860988552988</v>
      </c>
      <c r="H112" s="13">
        <f>+H59*100/H30</f>
        <v>48.507331787538945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1.252611047480807</v>
      </c>
      <c r="F113" s="23">
        <f>+F75/F76</f>
        <v>-1.0937875900996807</v>
      </c>
      <c r="G113" s="23">
        <f>+G75/G76</f>
        <v>1.2333139750160778</v>
      </c>
      <c r="H113" s="23">
        <f>+H75/H76</f>
        <v>1.0973332305890819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0.97810530574004695</v>
      </c>
      <c r="F115" s="22">
        <f>+F65/F30</f>
        <v>1.3716531624485622</v>
      </c>
      <c r="G115" s="22">
        <f>+G65/G30</f>
        <v>1.1355651128174438</v>
      </c>
      <c r="H115" s="22">
        <f>+H65/H30</f>
        <v>1.0685314975895011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1.6370494788434302</v>
      </c>
      <c r="F116" s="13">
        <f>+F65/F28</f>
        <v>2.4903753953932775</v>
      </c>
      <c r="G116" s="13">
        <f>+G65/G28</f>
        <v>2.2390780000487216</v>
      </c>
      <c r="H116" s="13">
        <f>+H65/H28</f>
        <v>2.2233234484594773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-217.30745061807269</v>
      </c>
      <c r="F117" s="23">
        <f>+F65/F120</f>
        <v>-96.528431722504578</v>
      </c>
      <c r="G117" s="23">
        <f>+G65/G120</f>
        <v>196.76585661174991</v>
      </c>
      <c r="H117" s="23">
        <f>+H65/H120</f>
        <v>24.717162133084962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0.98894153622080483</v>
      </c>
      <c r="F119" s="59">
        <f>+F23/F39</f>
        <v>0.96933756435747465</v>
      </c>
      <c r="G119" s="59">
        <f>+G23/G39</f>
        <v>1.0118486720860582</v>
      </c>
      <c r="H119" s="59">
        <f>+H23/H39</f>
        <v>1.0907878916888931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-305223</v>
      </c>
      <c r="F120" s="58">
        <f>+F23-F39</f>
        <v>-1058958</v>
      </c>
      <c r="G120" s="58">
        <f>+G23-G39</f>
        <v>480667</v>
      </c>
      <c r="H120" s="58">
        <f>+H23-H39</f>
        <v>3959636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2016-09-08T09:08:53Z</dcterms:modified>
</cp:coreProperties>
</file>